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externalLinks/externalLink1.xml" ContentType="application/vnd.openxmlformats-officedocument.spreadsheetml.externalLink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1210" windowHeight="10305"/>
  </bookViews>
  <sheets>
    <sheet name="Alon Avrahami" sheetId="2" r:id="rId1"/>
    <sheet name="Sheet1" sheetId="3" r:id="rId2"/>
  </sheets>
  <externalReferences>
    <externalReference r:id="rId3"/>
  </externalReferences>
  <definedNames>
    <definedName name="吉士福">[1]数据库!$A$3:$A$7</definedName>
    <definedName name="伯科万">[1]数据库!$B$3:$B$7</definedName>
    <definedName name="其他客">[1]数据库!$C$3:$C$7</definedName>
    <definedName name="J雾化器">[1]数据库!$A$10:$A$97</definedName>
    <definedName name="J电池">[1]数据库!$B$10:$B$97</definedName>
    <definedName name="J雾化芯">[1]数据库!$C$10:$C$97</definedName>
    <definedName name="J套装">[1]数据库!$D$10:$D$97</definedName>
    <definedName name="J其他">[1]数据库!$E$10:$E$97</definedName>
    <definedName name="B雾化器">[1]数据库!$P$10:$P$97</definedName>
    <definedName name="B电池">[1]数据库!$Q$10:$Q$97</definedName>
    <definedName name="B雾化芯">[1]数据库!$R$10:$R$97</definedName>
    <definedName name="B套装">[1]数据库!$S$10:$S$97</definedName>
    <definedName name="B其他">[1]数据库!$T$10:$T$97</definedName>
    <definedName name="O雾化器">[1]数据库!$U$10:$U$97</definedName>
    <definedName name="O雾化芯">[1]数据库!$W$10:$W$97</definedName>
    <definedName name="O套装">[1]数据库!$X$10:$X$97</definedName>
    <definedName name="O其他">[1]数据库!$Y$10:$Y$97</definedName>
    <definedName name="O电池">[1]数据库!$V$10:$V$97</definedName>
    <definedName name="U雾化器">[1]数据库!$F$10:$F$97</definedName>
    <definedName name="U电池">[1]数据库!$G$10:$G$97</definedName>
    <definedName name="U雾化芯">[1]数据库!$H$10:$H$97</definedName>
    <definedName name="U套装">[1]数据库!$I$10:$I$97</definedName>
    <definedName name="U其他">[1]数据库!$J$10:$J$97</definedName>
    <definedName name="V雾化器">[1]数据库!$K$10:$K$97</definedName>
    <definedName name="V电池">[1]数据库!$L$10:$L$97</definedName>
    <definedName name="V雾化芯">[1]数据库!$M$10:$M$97</definedName>
    <definedName name="V套装">[1]数据库!$N$10:$N$97</definedName>
    <definedName name="V其他">[1]数据库!$O$10:$O$97</definedName>
    <definedName name="UNIVAPO">[1]数据库!$D$3:$D$7</definedName>
    <definedName name="VAPEANTS">[1]数据库!$E$3:$E$7</definedName>
    <definedName name="_xlnm.Print_Area" localSheetId="0">'Alon Avrahami'!$B$1:$K$49</definedName>
  </definedNames>
  <calcPr calcId="144525"/>
</workbook>
</file>

<file path=xl/sharedStrings.xml><?xml version="1.0" encoding="utf-8"?>
<sst xmlns="http://schemas.openxmlformats.org/spreadsheetml/2006/main" count="41" uniqueCount="34">
  <si>
    <r>
      <rPr>
        <b/>
        <sz val="16"/>
        <color rgb="FF000000"/>
        <rFont val="Arial"/>
        <charset val="0"/>
      </rPr>
      <t>Dongguan UNIVAPO Technology Co.</t>
    </r>
    <r>
      <rPr>
        <b/>
        <sz val="16"/>
        <color rgb="FF000000"/>
        <rFont val="宋体"/>
        <charset val="0"/>
      </rPr>
      <t>，</t>
    </r>
    <r>
      <rPr>
        <b/>
        <sz val="16"/>
        <color rgb="FF000000"/>
        <rFont val="Arial"/>
        <charset val="0"/>
      </rPr>
      <t>Ltd
 Contact:Austin
                Address:Room 312,Building 2,No.4 Industrial South Road,Songshan Lake Industrial Park,Dongguan,Guangdong Province,China</t>
    </r>
    <r>
      <rPr>
        <sz val="16"/>
        <color rgb="FF000000"/>
        <rFont val="Arial"/>
        <charset val="0"/>
      </rPr>
      <t xml:space="preserve">
</t>
    </r>
  </si>
  <si>
    <t>Proforma Invoice</t>
  </si>
  <si>
    <t>Messrs: Alon Avrahami</t>
  </si>
  <si>
    <t xml:space="preserve">Invoice No. </t>
  </si>
  <si>
    <t xml:space="preserve">                                                                                                                       </t>
  </si>
  <si>
    <t>Shipment: Around 2days after receiving payment</t>
  </si>
  <si>
    <t>From: Dongguan</t>
  </si>
  <si>
    <t>TO: Israel</t>
  </si>
  <si>
    <t>Payment Terms: Aliexpress</t>
  </si>
  <si>
    <t>Picture</t>
  </si>
  <si>
    <t>Model</t>
  </si>
  <si>
    <t>Comment</t>
  </si>
  <si>
    <t>Quantity</t>
  </si>
  <si>
    <t>Flavors</t>
  </si>
  <si>
    <t xml:space="preserve"> Unit Price                   (EXW price)</t>
  </si>
  <si>
    <t>Amount</t>
  </si>
  <si>
    <t>M8</t>
  </si>
  <si>
    <r>
      <rPr>
        <b/>
        <sz val="11.5"/>
        <rFont val="Arial"/>
        <charset val="0"/>
      </rPr>
      <t>Battery :500mah
Capacity</t>
    </r>
    <r>
      <rPr>
        <b/>
        <sz val="11.5"/>
        <rFont val="宋体"/>
        <charset val="0"/>
      </rPr>
      <t>：</t>
    </r>
    <r>
      <rPr>
        <b/>
        <sz val="11.5"/>
        <rFont val="Arial"/>
        <charset val="0"/>
      </rPr>
      <t xml:space="preserve">18 ML
Puffs: up to 8000 puffs mesh 
mesh coils 
</t>
    </r>
  </si>
  <si>
    <t>Mint Ice</t>
  </si>
  <si>
    <t>Peach Mango Watermelon</t>
  </si>
  <si>
    <t>Watermelon Ice</t>
  </si>
  <si>
    <t>Mango Banana Orange</t>
  </si>
  <si>
    <t>Grape Ice</t>
  </si>
  <si>
    <t>EKO BAR</t>
  </si>
  <si>
    <t>Battery: 1200mah
Capacity: 8 ML
Puffs: 3000 puffs</t>
  </si>
  <si>
    <t>Blueberry Ice</t>
  </si>
  <si>
    <t>Pineapple Ice</t>
  </si>
  <si>
    <t>Strawberry Ice</t>
  </si>
  <si>
    <t>G20</t>
  </si>
  <si>
    <r>
      <rPr>
        <b/>
        <sz val="11.5"/>
        <rFont val="Arial"/>
        <charset val="0"/>
      </rPr>
      <t xml:space="preserve">Battery :1000mah
Capacity </t>
    </r>
    <r>
      <rPr>
        <b/>
        <sz val="11.5"/>
        <rFont val="宋体"/>
        <charset val="0"/>
      </rPr>
      <t>：</t>
    </r>
    <r>
      <rPr>
        <b/>
        <sz val="11.5"/>
        <rFont val="Arial"/>
        <charset val="0"/>
      </rPr>
      <t xml:space="preserve">7 ML
Puffs :up to 2500 puffs mesh
</t>
    </r>
  </si>
  <si>
    <t>Total Cost:</t>
  </si>
  <si>
    <t>Total(Cargo Value) :</t>
  </si>
  <si>
    <t>Signature:</t>
  </si>
  <si>
    <t>Austin</t>
  </si>
</sst>
</file>

<file path=xl/styles.xml><?xml version="1.0" encoding="utf-8"?>
<styleSheet xmlns="http://schemas.openxmlformats.org/spreadsheetml/2006/main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&quot;US$&quot;#,##0.00;\-&quot;US$&quot;#,##0.00"/>
  </numFmts>
  <fonts count="34">
    <font>
      <sz val="11"/>
      <color theme="1"/>
      <name val="宋体"/>
      <charset val="134"/>
      <scheme val="minor"/>
    </font>
    <font>
      <b/>
      <sz val="16"/>
      <name val="Arial"/>
      <charset val="0"/>
    </font>
    <font>
      <b/>
      <sz val="14"/>
      <name val="Arial"/>
      <charset val="0"/>
    </font>
    <font>
      <sz val="12"/>
      <name val="Arial"/>
      <charset val="0"/>
    </font>
    <font>
      <b/>
      <sz val="12"/>
      <name val="Arial"/>
      <charset val="0"/>
    </font>
    <font>
      <b/>
      <sz val="16"/>
      <color rgb="FF000000"/>
      <name val="Arial"/>
      <charset val="0"/>
    </font>
    <font>
      <b/>
      <sz val="12"/>
      <name val="Arial"/>
      <charset val="134"/>
    </font>
    <font>
      <b/>
      <sz val="11.5"/>
      <name val="Arial"/>
      <charset val="0"/>
    </font>
    <font>
      <sz val="14"/>
      <name val="Arial"/>
      <charset val="0"/>
    </font>
    <font>
      <b/>
      <sz val="12"/>
      <color theme="1"/>
      <name val="Arial"/>
      <charset val="0"/>
    </font>
    <font>
      <b/>
      <u/>
      <sz val="13"/>
      <color rgb="FFFF0000"/>
      <name val="Arial"/>
      <charset val="0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2"/>
      <name val="Times New Roman"/>
      <charset val="0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6"/>
      <color rgb="FF000000"/>
      <name val="宋体"/>
      <charset val="0"/>
    </font>
    <font>
      <sz val="16"/>
      <color rgb="FF000000"/>
      <name val="Arial"/>
      <charset val="0"/>
    </font>
    <font>
      <b/>
      <sz val="11.5"/>
      <name val="宋体"/>
      <charset val="0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1" fillId="2" borderId="0" applyNumberFormat="0" applyBorder="0" applyAlignment="0" applyProtection="0">
      <alignment vertical="center"/>
    </xf>
    <xf numFmtId="0" fontId="12" fillId="3" borderId="16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1" fillId="4" borderId="0" applyNumberFormat="0" applyBorder="0" applyAlignment="0" applyProtection="0">
      <alignment vertical="center"/>
    </xf>
    <xf numFmtId="0" fontId="13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6" borderId="0" applyNumberFormat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6" fillId="0" borderId="0" applyNumberFormat="0" applyFill="0" applyBorder="0" applyAlignment="0" applyProtection="0">
      <alignment vertical="center"/>
    </xf>
    <xf numFmtId="0" fontId="0" fillId="7" borderId="17" applyNumberFormat="0" applyFont="0" applyAlignment="0" applyProtection="0">
      <alignment vertical="center"/>
    </xf>
    <xf numFmtId="0" fontId="14" fillId="8" borderId="0" applyNumberFormat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0" borderId="0" applyNumberFormat="0" applyFill="0" applyBorder="0" applyAlignment="0" applyProtection="0">
      <alignment vertical="center"/>
    </xf>
    <xf numFmtId="0" fontId="19" fillId="0" borderId="0"/>
    <xf numFmtId="0" fontId="2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18" applyNumberFormat="0" applyFill="0" applyAlignment="0" applyProtection="0">
      <alignment vertical="center"/>
    </xf>
    <xf numFmtId="0" fontId="23" fillId="0" borderId="18" applyNumberFormat="0" applyFill="0" applyAlignment="0" applyProtection="0">
      <alignment vertical="center"/>
    </xf>
    <xf numFmtId="0" fontId="14" fillId="9" borderId="0" applyNumberFormat="0" applyBorder="0" applyAlignment="0" applyProtection="0">
      <alignment vertical="center"/>
    </xf>
    <xf numFmtId="0" fontId="17" fillId="0" borderId="19" applyNumberFormat="0" applyFill="0" applyAlignment="0" applyProtection="0">
      <alignment vertical="center"/>
    </xf>
    <xf numFmtId="0" fontId="14" fillId="10" borderId="0" applyNumberFormat="0" applyBorder="0" applyAlignment="0" applyProtection="0">
      <alignment vertical="center"/>
    </xf>
    <xf numFmtId="0" fontId="24" fillId="11" borderId="20" applyNumberFormat="0" applyAlignment="0" applyProtection="0">
      <alignment vertical="center"/>
    </xf>
    <xf numFmtId="0" fontId="25" fillId="11" borderId="16" applyNumberFormat="0" applyAlignment="0" applyProtection="0">
      <alignment vertical="center"/>
    </xf>
    <xf numFmtId="0" fontId="26" fillId="12" borderId="21" applyNumberFormat="0" applyAlignment="0" applyProtection="0">
      <alignment vertical="center"/>
    </xf>
    <xf numFmtId="0" fontId="11" fillId="13" borderId="0" applyNumberFormat="0" applyBorder="0" applyAlignment="0" applyProtection="0">
      <alignment vertical="center"/>
    </xf>
    <xf numFmtId="0" fontId="14" fillId="14" borderId="0" applyNumberFormat="0" applyBorder="0" applyAlignment="0" applyProtection="0">
      <alignment vertical="center"/>
    </xf>
    <xf numFmtId="0" fontId="27" fillId="0" borderId="22" applyNumberFormat="0" applyFill="0" applyAlignment="0" applyProtection="0">
      <alignment vertical="center"/>
    </xf>
    <xf numFmtId="0" fontId="28" fillId="0" borderId="23" applyNumberFormat="0" applyFill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30" fillId="16" borderId="0" applyNumberFormat="0" applyBorder="0" applyAlignment="0" applyProtection="0">
      <alignment vertical="center"/>
    </xf>
    <xf numFmtId="0" fontId="11" fillId="17" borderId="0" applyNumberFormat="0" applyBorder="0" applyAlignment="0" applyProtection="0">
      <alignment vertical="center"/>
    </xf>
    <xf numFmtId="0" fontId="14" fillId="18" borderId="0" applyNumberFormat="0" applyBorder="0" applyAlignment="0" applyProtection="0">
      <alignment vertical="center"/>
    </xf>
    <xf numFmtId="0" fontId="11" fillId="19" borderId="0" applyNumberFormat="0" applyBorder="0" applyAlignment="0" applyProtection="0">
      <alignment vertical="center"/>
    </xf>
    <xf numFmtId="0" fontId="11" fillId="20" borderId="0" applyNumberFormat="0" applyBorder="0" applyAlignment="0" applyProtection="0">
      <alignment vertical="center"/>
    </xf>
    <xf numFmtId="0" fontId="11" fillId="21" borderId="0" applyNumberFormat="0" applyBorder="0" applyAlignment="0" applyProtection="0">
      <alignment vertical="center"/>
    </xf>
    <xf numFmtId="0" fontId="11" fillId="22" borderId="0" applyNumberFormat="0" applyBorder="0" applyAlignment="0" applyProtection="0">
      <alignment vertical="center"/>
    </xf>
    <xf numFmtId="0" fontId="14" fillId="23" borderId="0" applyNumberFormat="0" applyBorder="0" applyAlignment="0" applyProtection="0">
      <alignment vertical="center"/>
    </xf>
    <xf numFmtId="0" fontId="14" fillId="24" borderId="0" applyNumberFormat="0" applyBorder="0" applyAlignment="0" applyProtection="0">
      <alignment vertical="center"/>
    </xf>
    <xf numFmtId="0" fontId="11" fillId="25" borderId="0" applyNumberFormat="0" applyBorder="0" applyAlignment="0" applyProtection="0">
      <alignment vertical="center"/>
    </xf>
    <xf numFmtId="0" fontId="11" fillId="26" borderId="0" applyNumberFormat="0" applyBorder="0" applyAlignment="0" applyProtection="0">
      <alignment vertical="center"/>
    </xf>
    <xf numFmtId="0" fontId="14" fillId="27" borderId="0" applyNumberFormat="0" applyBorder="0" applyAlignment="0" applyProtection="0">
      <alignment vertical="center"/>
    </xf>
    <xf numFmtId="0" fontId="11" fillId="28" borderId="0" applyNumberFormat="0" applyBorder="0" applyAlignment="0" applyProtection="0">
      <alignment vertical="center"/>
    </xf>
    <xf numFmtId="0" fontId="14" fillId="29" borderId="0" applyNumberFormat="0" applyBorder="0" applyAlignment="0" applyProtection="0">
      <alignment vertical="center"/>
    </xf>
    <xf numFmtId="0" fontId="14" fillId="30" borderId="0" applyNumberFormat="0" applyBorder="0" applyAlignment="0" applyProtection="0">
      <alignment vertical="center"/>
    </xf>
    <xf numFmtId="0" fontId="11" fillId="31" borderId="0" applyNumberFormat="0" applyBorder="0" applyAlignment="0" applyProtection="0">
      <alignment vertical="center"/>
    </xf>
    <xf numFmtId="0" fontId="14" fillId="32" borderId="0" applyNumberFormat="0" applyBorder="0" applyAlignment="0" applyProtection="0">
      <alignment vertical="center"/>
    </xf>
  </cellStyleXfs>
  <cellXfs count="54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10" applyFont="1" applyBorder="1" applyAlignment="1" applyProtection="1">
      <alignment horizontal="center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left" vertical="center" wrapText="1"/>
    </xf>
    <xf numFmtId="0" fontId="4" fillId="0" borderId="3" xfId="0" applyFont="1" applyFill="1" applyBorder="1" applyAlignment="1">
      <alignment horizontal="left" vertical="center" wrapText="1"/>
    </xf>
    <xf numFmtId="0" fontId="4" fillId="0" borderId="4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4" fillId="0" borderId="5" xfId="0" applyFont="1" applyFill="1" applyBorder="1" applyAlignment="1">
      <alignment horizontal="left" vertical="center" wrapText="1"/>
    </xf>
    <xf numFmtId="0" fontId="4" fillId="0" borderId="6" xfId="0" applyFont="1" applyFill="1" applyBorder="1" applyAlignment="1">
      <alignment horizontal="left" vertical="center" wrapText="1"/>
    </xf>
    <xf numFmtId="0" fontId="4" fillId="0" borderId="7" xfId="0" applyFont="1" applyFill="1" applyBorder="1" applyAlignment="1">
      <alignment horizontal="left" vertical="center" wrapText="1"/>
    </xf>
    <xf numFmtId="0" fontId="4" fillId="0" borderId="8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0" fontId="4" fillId="0" borderId="8" xfId="0" applyFont="1" applyFill="1" applyBorder="1" applyAlignment="1">
      <alignment horizontal="center" vertical="center" wrapText="1"/>
    </xf>
    <xf numFmtId="0" fontId="4" fillId="0" borderId="10" xfId="0" applyFont="1" applyFill="1" applyBorder="1" applyAlignment="1">
      <alignment horizontal="center" vertical="center" wrapText="1"/>
    </xf>
    <xf numFmtId="0" fontId="4" fillId="0" borderId="11" xfId="0" applyFont="1" applyFill="1" applyBorder="1" applyAlignment="1">
      <alignment horizontal="center" vertical="center" wrapText="1"/>
    </xf>
    <xf numFmtId="0" fontId="7" fillId="0" borderId="7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4" fillId="0" borderId="12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0" fontId="4" fillId="0" borderId="13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center" vertical="center" wrapText="1"/>
    </xf>
    <xf numFmtId="0" fontId="4" fillId="0" borderId="2" xfId="0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right" vertical="center" wrapText="1"/>
    </xf>
    <xf numFmtId="0" fontId="4" fillId="0" borderId="6" xfId="0" applyFont="1" applyFill="1" applyBorder="1" applyAlignment="1">
      <alignment horizontal="right" vertical="center" wrapText="1"/>
    </xf>
    <xf numFmtId="0" fontId="4" fillId="0" borderId="0" xfId="0" applyFont="1" applyFill="1" applyBorder="1" applyAlignment="1">
      <alignment horizontal="right" vertical="center"/>
    </xf>
    <xf numFmtId="0" fontId="4" fillId="0" borderId="0" xfId="0" applyFont="1" applyFill="1" applyBorder="1" applyAlignment="1">
      <alignment vertical="center"/>
    </xf>
    <xf numFmtId="0" fontId="8" fillId="0" borderId="0" xfId="0" applyFont="1" applyFill="1" applyBorder="1" applyAlignment="1">
      <alignment horizontal="center" vertical="center" wrapText="1"/>
    </xf>
    <xf numFmtId="0" fontId="4" fillId="0" borderId="15" xfId="0" applyFont="1" applyFill="1" applyBorder="1" applyAlignment="1">
      <alignment horizontal="left" vertical="center" wrapText="1"/>
    </xf>
    <xf numFmtId="14" fontId="4" fillId="0" borderId="3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left" vertical="center" wrapText="1"/>
    </xf>
    <xf numFmtId="0" fontId="4" fillId="0" borderId="1" xfId="0" applyFont="1" applyFill="1" applyBorder="1" applyAlignment="1">
      <alignment horizontal="left" vertical="center" wrapText="1"/>
    </xf>
    <xf numFmtId="0" fontId="4" fillId="0" borderId="10" xfId="0" applyFont="1" applyFill="1" applyBorder="1" applyAlignment="1">
      <alignment horizontal="left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0" fontId="4" fillId="0" borderId="9" xfId="0" applyFont="1" applyFill="1" applyBorder="1" applyAlignment="1">
      <alignment horizontal="right" vertical="center" wrapText="1"/>
    </xf>
    <xf numFmtId="176" fontId="9" fillId="0" borderId="1" xfId="0" applyNumberFormat="1" applyFont="1" applyFill="1" applyBorder="1" applyAlignment="1">
      <alignment horizontal="center" vertical="center" wrapText="1"/>
    </xf>
    <xf numFmtId="176" fontId="10" fillId="0" borderId="1" xfId="0" applyNumberFormat="1" applyFont="1" applyFill="1" applyBorder="1" applyAlignment="1">
      <alignment horizontal="center" vertical="center" wrapText="1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</cellXfs>
  <cellStyles count="50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_ET_STYLE_NoName_00_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40% - 强调文字颜色 5" xfId="45" builtinId="47"/>
    <cellStyle name="60% - 强调文字颜色 5" xfId="46" builtinId="48"/>
    <cellStyle name="强调文字颜色 6" xfId="47" builtinId="49"/>
    <cellStyle name="40% - 强调文字颜色 6" xfId="48" builtinId="51"/>
    <cellStyle name="60% - 强调文字颜色 6" xfId="49" builtinId="52"/>
  </cellStyle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2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3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4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5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6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7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8255</xdr:rowOff>
    </xdr:to>
    <xdr:pic>
      <xdr:nvPicPr>
        <xdr:cNvPr id="8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9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10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8255</xdr:rowOff>
    </xdr:to>
    <xdr:pic>
      <xdr:nvPicPr>
        <xdr:cNvPr id="11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12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13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14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8255</xdr:rowOff>
    </xdr:to>
    <xdr:pic>
      <xdr:nvPicPr>
        <xdr:cNvPr id="15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8255</xdr:rowOff>
    </xdr:to>
    <xdr:pic>
      <xdr:nvPicPr>
        <xdr:cNvPr id="16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825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17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18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19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0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1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2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9525</xdr:rowOff>
    </xdr:to>
    <xdr:pic>
      <xdr:nvPicPr>
        <xdr:cNvPr id="23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4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5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9525</xdr:rowOff>
    </xdr:to>
    <xdr:pic>
      <xdr:nvPicPr>
        <xdr:cNvPr id="26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7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8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29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0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9525</xdr:rowOff>
    </xdr:to>
    <xdr:pic>
      <xdr:nvPicPr>
        <xdr:cNvPr id="31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2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3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4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5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6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7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9525</xdr:rowOff>
    </xdr:to>
    <xdr:pic>
      <xdr:nvPicPr>
        <xdr:cNvPr id="38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39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40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95250</xdr:colOff>
      <xdr:row>27</xdr:row>
      <xdr:rowOff>0</xdr:rowOff>
    </xdr:from>
    <xdr:to>
      <xdr:col>2</xdr:col>
      <xdr:colOff>481965</xdr:colOff>
      <xdr:row>27</xdr:row>
      <xdr:rowOff>9525</xdr:rowOff>
    </xdr:to>
    <xdr:pic>
      <xdr:nvPicPr>
        <xdr:cNvPr id="41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1760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42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43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44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2</xdr:col>
      <xdr:colOff>133350</xdr:colOff>
      <xdr:row>27</xdr:row>
      <xdr:rowOff>0</xdr:rowOff>
    </xdr:from>
    <xdr:to>
      <xdr:col>2</xdr:col>
      <xdr:colOff>520065</xdr:colOff>
      <xdr:row>27</xdr:row>
      <xdr:rowOff>9525</xdr:rowOff>
    </xdr:to>
    <xdr:pic>
      <xdr:nvPicPr>
        <xdr:cNvPr id="45" name="그림 2" descr="Y:\Order\1.PI\2016년 4월\가격표\q16.jpg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1214120" y="17956530"/>
          <a:ext cx="386715" cy="952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1</xdr:col>
      <xdr:colOff>51435</xdr:colOff>
      <xdr:row>1</xdr:row>
      <xdr:rowOff>281305</xdr:rowOff>
    </xdr:from>
    <xdr:to>
      <xdr:col>2</xdr:col>
      <xdr:colOff>657225</xdr:colOff>
      <xdr:row>4</xdr:row>
      <xdr:rowOff>15875</xdr:rowOff>
    </xdr:to>
    <xdr:pic>
      <xdr:nvPicPr>
        <xdr:cNvPr id="46" name="图片 45" descr="Monvapor（1）"/>
        <xdr:cNvPicPr>
          <a:picLocks noChangeAspect="1"/>
        </xdr:cNvPicPr>
      </xdr:nvPicPr>
      <xdr:blipFill>
        <a:blip r:embed="rId2"/>
        <a:srcRect l="15593" t="18929" r="19015" b="30964"/>
        <a:stretch>
          <a:fillRect/>
        </a:stretch>
      </xdr:blipFill>
      <xdr:spPr>
        <a:xfrm>
          <a:off x="236220" y="357505"/>
          <a:ext cx="1501775" cy="734695"/>
        </a:xfrm>
        <a:prstGeom prst="rect">
          <a:avLst/>
        </a:prstGeom>
      </xdr:spPr>
    </xdr:pic>
    <xdr:clientData/>
  </xdr:twoCellAnchor>
  <xdr:twoCellAnchor editAs="oneCell">
    <xdr:from>
      <xdr:col>1</xdr:col>
      <xdr:colOff>93345</xdr:colOff>
      <xdr:row>12</xdr:row>
      <xdr:rowOff>704850</xdr:rowOff>
    </xdr:from>
    <xdr:to>
      <xdr:col>3</xdr:col>
      <xdr:colOff>760730</xdr:colOff>
      <xdr:row>13</xdr:row>
      <xdr:rowOff>837565</xdr:rowOff>
    </xdr:to>
    <xdr:pic>
      <xdr:nvPicPr>
        <xdr:cNvPr id="47" name="图片 46" descr="22c770e82ed729a4755427a0a5f494f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278130" y="5516880"/>
          <a:ext cx="2459355" cy="1021715"/>
        </a:xfrm>
        <a:prstGeom prst="rect">
          <a:avLst/>
        </a:prstGeom>
      </xdr:spPr>
    </xdr:pic>
    <xdr:clientData/>
  </xdr:twoCellAnchor>
  <xdr:twoCellAnchor editAs="oneCell">
    <xdr:from>
      <xdr:col>1</xdr:col>
      <xdr:colOff>386080</xdr:colOff>
      <xdr:row>17</xdr:row>
      <xdr:rowOff>765175</xdr:rowOff>
    </xdr:from>
    <xdr:to>
      <xdr:col>3</xdr:col>
      <xdr:colOff>577850</xdr:colOff>
      <xdr:row>20</xdr:row>
      <xdr:rowOff>296545</xdr:rowOff>
    </xdr:to>
    <xdr:pic>
      <xdr:nvPicPr>
        <xdr:cNvPr id="49" name="图片 48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570865" y="10022205"/>
          <a:ext cx="1983740" cy="21983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208915</xdr:colOff>
      <xdr:row>23</xdr:row>
      <xdr:rowOff>194310</xdr:rowOff>
    </xdr:from>
    <xdr:to>
      <xdr:col>3</xdr:col>
      <xdr:colOff>687070</xdr:colOff>
      <xdr:row>24</xdr:row>
      <xdr:rowOff>822325</xdr:rowOff>
    </xdr:to>
    <xdr:pic>
      <xdr:nvPicPr>
        <xdr:cNvPr id="50" name="图片 49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393700" y="14785340"/>
          <a:ext cx="2270125" cy="151701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\Princelu&#20010;&#20154;&#25991;&#20214;&#22841;\4.&#23458;&#25143;&#26679;&#21697;\Yasser%20Jaied-Shishti.com-&#31185;&#23041;&#29305;\System%20Pod-&#20986;&#20837;&#24211;&#21333;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ystem pod出库单"/>
      <sheetName val="入库单"/>
      <sheetName val="编码"/>
      <sheetName val="费用报销单"/>
      <sheetName val="收入报销单"/>
      <sheetName val="数据库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B1:N45"/>
  <sheetViews>
    <sheetView tabSelected="1" zoomScale="80" zoomScaleNormal="80" topLeftCell="A19" workbookViewId="0">
      <selection activeCell="J23" sqref="J23"/>
    </sheetView>
  </sheetViews>
  <sheetFormatPr defaultColWidth="9" defaultRowHeight="15"/>
  <cols>
    <col min="1" max="1" width="2.425" style="3" customWidth="1"/>
    <col min="2" max="3" width="11.7583333333333" style="3" customWidth="1"/>
    <col min="4" max="4" width="13.2333333333333" style="3" customWidth="1"/>
    <col min="5" max="5" width="14.375" style="3" customWidth="1"/>
    <col min="6" max="6" width="8.25" style="3" customWidth="1"/>
    <col min="7" max="7" width="22.7833333333333" style="3" customWidth="1"/>
    <col min="8" max="8" width="13" style="3" customWidth="1"/>
    <col min="9" max="9" width="19.4083333333333" style="3" customWidth="1"/>
    <col min="10" max="10" width="14.1166666666667" style="3" customWidth="1"/>
    <col min="11" max="11" width="16.4666666666667" style="3" customWidth="1"/>
    <col min="12" max="16384" width="9" style="3"/>
  </cols>
  <sheetData>
    <row r="1" s="1" customFormat="1" ht="6" customHeight="1" spans="2:11">
      <c r="B1" s="5" t="s">
        <v>0</v>
      </c>
      <c r="C1" s="5"/>
      <c r="D1" s="5"/>
      <c r="E1" s="5"/>
      <c r="F1" s="5"/>
      <c r="G1" s="5"/>
      <c r="H1" s="5"/>
      <c r="I1" s="5"/>
      <c r="J1" s="5"/>
      <c r="K1" s="5"/>
    </row>
    <row r="2" s="1" customFormat="1" ht="42" customHeight="1" spans="2:11">
      <c r="B2" s="5"/>
      <c r="C2" s="5"/>
      <c r="D2" s="5"/>
      <c r="E2" s="5"/>
      <c r="F2" s="5"/>
      <c r="G2" s="5"/>
      <c r="H2" s="5"/>
      <c r="I2" s="5"/>
      <c r="J2" s="5"/>
      <c r="K2" s="5"/>
    </row>
    <row r="3" s="1" customFormat="1" ht="15.75" customHeight="1" spans="2:11">
      <c r="B3" s="5"/>
      <c r="C3" s="5"/>
      <c r="D3" s="5"/>
      <c r="E3" s="5"/>
      <c r="F3" s="5"/>
      <c r="G3" s="5"/>
      <c r="H3" s="5"/>
      <c r="I3" s="5"/>
      <c r="J3" s="5"/>
      <c r="K3" s="5"/>
    </row>
    <row r="4" s="1" customFormat="1" ht="21" customHeight="1" spans="2:11">
      <c r="B4" s="5"/>
      <c r="C4" s="5"/>
      <c r="D4" s="5"/>
      <c r="E4" s="5"/>
      <c r="F4" s="6"/>
      <c r="G4" s="6"/>
      <c r="H4" s="6"/>
      <c r="I4" s="6"/>
      <c r="J4" s="6"/>
      <c r="K4" s="6"/>
    </row>
    <row r="5" s="1" customFormat="1" ht="41.15" customHeight="1" spans="2:11">
      <c r="B5" s="5"/>
      <c r="C5" s="5"/>
      <c r="D5" s="5"/>
      <c r="E5" s="5"/>
      <c r="F5" s="6"/>
      <c r="G5" s="6"/>
      <c r="H5" s="6"/>
      <c r="I5" s="6"/>
      <c r="J5" s="6"/>
      <c r="K5" s="6"/>
    </row>
    <row r="6" s="2" customFormat="1" ht="33" customHeight="1" spans="2:11">
      <c r="B6" s="7" t="s">
        <v>1</v>
      </c>
      <c r="C6" s="7"/>
      <c r="D6" s="7"/>
      <c r="E6" s="7"/>
      <c r="F6" s="7"/>
      <c r="G6" s="7"/>
      <c r="H6" s="7"/>
      <c r="I6" s="7"/>
      <c r="J6" s="7"/>
      <c r="K6" s="7"/>
    </row>
    <row r="7" s="3" customFormat="1" ht="23" customHeight="1" spans="2:11">
      <c r="B7" s="8" t="s">
        <v>2</v>
      </c>
      <c r="C7" s="8"/>
      <c r="D7" s="8"/>
      <c r="E7" s="8"/>
      <c r="F7" s="8"/>
      <c r="G7" s="9" t="s">
        <v>3</v>
      </c>
      <c r="H7" s="10"/>
      <c r="I7" s="43"/>
      <c r="J7" s="44">
        <v>44999</v>
      </c>
      <c r="K7" s="34"/>
    </row>
    <row r="8" s="3" customFormat="1" ht="30" customHeight="1" spans="2:11">
      <c r="B8" s="11" t="s">
        <v>4</v>
      </c>
      <c r="C8" s="11"/>
      <c r="D8" s="11"/>
      <c r="E8" s="11"/>
      <c r="F8" s="11"/>
      <c r="G8" s="12" t="s">
        <v>5</v>
      </c>
      <c r="H8" s="13"/>
      <c r="I8" s="13"/>
      <c r="J8" s="13"/>
      <c r="K8" s="45"/>
    </row>
    <row r="9" s="3" customFormat="1" ht="30" customHeight="1" spans="2:11">
      <c r="B9" s="11"/>
      <c r="C9" s="11"/>
      <c r="D9" s="11"/>
      <c r="E9" s="11"/>
      <c r="F9" s="11"/>
      <c r="G9" s="12" t="s">
        <v>6</v>
      </c>
      <c r="H9" s="13"/>
      <c r="I9" s="46" t="s">
        <v>7</v>
      </c>
      <c r="J9" s="46"/>
      <c r="K9" s="46"/>
    </row>
    <row r="10" s="3" customFormat="1" ht="30" customHeight="1" spans="2:11">
      <c r="B10" s="11"/>
      <c r="C10" s="11"/>
      <c r="D10" s="11"/>
      <c r="E10" s="11"/>
      <c r="F10" s="11"/>
      <c r="G10" s="14" t="s">
        <v>8</v>
      </c>
      <c r="H10" s="15"/>
      <c r="I10" s="15"/>
      <c r="J10" s="15"/>
      <c r="K10" s="47"/>
    </row>
    <row r="11" s="4" customFormat="1" ht="37" customHeight="1" spans="2:11">
      <c r="B11" s="16" t="s">
        <v>9</v>
      </c>
      <c r="C11" s="16"/>
      <c r="D11" s="16"/>
      <c r="E11" s="16" t="s">
        <v>10</v>
      </c>
      <c r="F11" s="17" t="s">
        <v>11</v>
      </c>
      <c r="G11" s="18"/>
      <c r="H11" s="16" t="s">
        <v>12</v>
      </c>
      <c r="I11" s="17" t="s">
        <v>13</v>
      </c>
      <c r="J11" s="17" t="s">
        <v>14</v>
      </c>
      <c r="K11" s="16" t="s">
        <v>15</v>
      </c>
    </row>
    <row r="12" s="4" customFormat="1" ht="70" customHeight="1" spans="2:11">
      <c r="B12" s="16"/>
      <c r="C12" s="16"/>
      <c r="D12" s="16"/>
      <c r="E12" s="16" t="s">
        <v>16</v>
      </c>
      <c r="F12" s="19" t="s">
        <v>17</v>
      </c>
      <c r="G12" s="19"/>
      <c r="H12" s="16">
        <v>10</v>
      </c>
      <c r="I12" s="16" t="s">
        <v>18</v>
      </c>
      <c r="J12" s="48">
        <v>8</v>
      </c>
      <c r="K12" s="48">
        <f>J12*H12</f>
        <v>80</v>
      </c>
    </row>
    <row r="13" s="4" customFormat="1" ht="70" customHeight="1" spans="2:11">
      <c r="B13" s="16"/>
      <c r="C13" s="16"/>
      <c r="D13" s="16"/>
      <c r="E13" s="16"/>
      <c r="F13" s="19"/>
      <c r="G13" s="19"/>
      <c r="H13" s="16">
        <v>10</v>
      </c>
      <c r="I13" s="16" t="s">
        <v>19</v>
      </c>
      <c r="J13" s="48">
        <v>8</v>
      </c>
      <c r="K13" s="48">
        <f>J13*H13</f>
        <v>80</v>
      </c>
    </row>
    <row r="14" s="4" customFormat="1" ht="70" customHeight="1" spans="2:11">
      <c r="B14" s="16"/>
      <c r="C14" s="16"/>
      <c r="D14" s="16"/>
      <c r="E14" s="16"/>
      <c r="F14" s="19"/>
      <c r="G14" s="19"/>
      <c r="H14" s="16">
        <v>20</v>
      </c>
      <c r="I14" s="16" t="s">
        <v>20</v>
      </c>
      <c r="J14" s="48">
        <v>8</v>
      </c>
      <c r="K14" s="48">
        <f>J14*H14</f>
        <v>160</v>
      </c>
    </row>
    <row r="15" s="4" customFormat="1" ht="70" customHeight="1" spans="2:11">
      <c r="B15" s="16"/>
      <c r="C15" s="16"/>
      <c r="D15" s="16"/>
      <c r="E15" s="16"/>
      <c r="F15" s="19"/>
      <c r="G15" s="19"/>
      <c r="H15" s="16">
        <v>10</v>
      </c>
      <c r="I15" s="16" t="s">
        <v>21</v>
      </c>
      <c r="J15" s="48">
        <v>8</v>
      </c>
      <c r="K15" s="48">
        <f>J15*H15</f>
        <v>80</v>
      </c>
    </row>
    <row r="16" s="4" customFormat="1" ht="70" customHeight="1" spans="2:11">
      <c r="B16" s="16"/>
      <c r="C16" s="16"/>
      <c r="D16" s="16"/>
      <c r="E16" s="16"/>
      <c r="F16" s="19"/>
      <c r="G16" s="19"/>
      <c r="H16" s="16">
        <v>30</v>
      </c>
      <c r="I16" s="16" t="s">
        <v>22</v>
      </c>
      <c r="J16" s="48">
        <v>8</v>
      </c>
      <c r="K16" s="48">
        <f>J16*H16</f>
        <v>240</v>
      </c>
    </row>
    <row r="17" s="4" customFormat="1" ht="70" customHeight="1" spans="2:11">
      <c r="B17" s="20"/>
      <c r="C17" s="21"/>
      <c r="D17" s="22"/>
      <c r="E17" s="23" t="s">
        <v>23</v>
      </c>
      <c r="F17" s="24" t="s">
        <v>24</v>
      </c>
      <c r="G17" s="25"/>
      <c r="H17" s="16">
        <v>10</v>
      </c>
      <c r="I17" s="16" t="s">
        <v>18</v>
      </c>
      <c r="J17" s="48">
        <v>6.2</v>
      </c>
      <c r="K17" s="48">
        <f t="shared" ref="K17:K23" si="0">J17*H17</f>
        <v>62</v>
      </c>
    </row>
    <row r="18" s="4" customFormat="1" ht="70" customHeight="1" spans="2:14">
      <c r="B18" s="26"/>
      <c r="C18" s="27"/>
      <c r="D18" s="28"/>
      <c r="E18" s="29"/>
      <c r="F18" s="30"/>
      <c r="G18" s="31"/>
      <c r="H18" s="16">
        <v>10</v>
      </c>
      <c r="I18" s="16" t="s">
        <v>25</v>
      </c>
      <c r="J18" s="48">
        <v>6.2</v>
      </c>
      <c r="K18" s="48">
        <f t="shared" si="0"/>
        <v>62</v>
      </c>
      <c r="N18"/>
    </row>
    <row r="19" s="4" customFormat="1" ht="70" customHeight="1" spans="2:11">
      <c r="B19" s="26"/>
      <c r="C19" s="27"/>
      <c r="D19" s="28"/>
      <c r="E19" s="29"/>
      <c r="F19" s="30"/>
      <c r="G19" s="31"/>
      <c r="H19" s="16">
        <v>10</v>
      </c>
      <c r="I19" s="16" t="s">
        <v>26</v>
      </c>
      <c r="J19" s="48">
        <v>6.2</v>
      </c>
      <c r="K19" s="48">
        <f t="shared" si="0"/>
        <v>62</v>
      </c>
    </row>
    <row r="20" s="4" customFormat="1" ht="70" customHeight="1" spans="2:11">
      <c r="B20" s="26"/>
      <c r="C20" s="27"/>
      <c r="D20" s="28"/>
      <c r="E20" s="29"/>
      <c r="F20" s="30"/>
      <c r="G20" s="31"/>
      <c r="H20" s="16">
        <v>10</v>
      </c>
      <c r="I20" s="16" t="s">
        <v>27</v>
      </c>
      <c r="J20" s="48">
        <v>6.2</v>
      </c>
      <c r="K20" s="48">
        <f t="shared" si="0"/>
        <v>62</v>
      </c>
    </row>
    <row r="21" s="4" customFormat="1" ht="70" customHeight="1" spans="2:11">
      <c r="B21" s="26"/>
      <c r="C21" s="27"/>
      <c r="D21" s="28"/>
      <c r="E21" s="29"/>
      <c r="F21" s="30"/>
      <c r="G21" s="31"/>
      <c r="H21" s="16">
        <v>20</v>
      </c>
      <c r="I21" s="16" t="s">
        <v>20</v>
      </c>
      <c r="J21" s="48">
        <v>6.2</v>
      </c>
      <c r="K21" s="48">
        <f t="shared" si="0"/>
        <v>124</v>
      </c>
    </row>
    <row r="22" s="4" customFormat="1" ht="70" customHeight="1" spans="2:11">
      <c r="B22" s="32"/>
      <c r="C22" s="33"/>
      <c r="D22" s="34"/>
      <c r="E22" s="35"/>
      <c r="F22" s="36"/>
      <c r="G22" s="37"/>
      <c r="H22" s="16">
        <v>20</v>
      </c>
      <c r="I22" s="16" t="s">
        <v>22</v>
      </c>
      <c r="J22" s="48">
        <v>6.2</v>
      </c>
      <c r="K22" s="48">
        <f t="shared" si="0"/>
        <v>124</v>
      </c>
    </row>
    <row r="23" s="4" customFormat="1" ht="70" customHeight="1" spans="2:11">
      <c r="B23" s="16"/>
      <c r="C23" s="16"/>
      <c r="D23" s="16"/>
      <c r="E23" s="16" t="s">
        <v>28</v>
      </c>
      <c r="F23" s="19" t="s">
        <v>29</v>
      </c>
      <c r="G23" s="19"/>
      <c r="H23" s="16">
        <v>20</v>
      </c>
      <c r="I23" s="16" t="s">
        <v>27</v>
      </c>
      <c r="J23" s="48">
        <v>5.4</v>
      </c>
      <c r="K23" s="48">
        <f t="shared" si="0"/>
        <v>108</v>
      </c>
    </row>
    <row r="24" s="4" customFormat="1" ht="70" customHeight="1" spans="2:11">
      <c r="B24" s="16"/>
      <c r="C24" s="16"/>
      <c r="D24" s="16"/>
      <c r="E24" s="16"/>
      <c r="F24" s="19"/>
      <c r="G24" s="19"/>
      <c r="H24" s="16">
        <v>10</v>
      </c>
      <c r="I24" s="16" t="s">
        <v>22</v>
      </c>
      <c r="J24" s="48">
        <v>5.4</v>
      </c>
      <c r="K24" s="48">
        <f t="shared" ref="K24:K29" si="1">J24*H24</f>
        <v>54</v>
      </c>
    </row>
    <row r="25" s="4" customFormat="1" ht="70" customHeight="1" spans="2:11">
      <c r="B25" s="16"/>
      <c r="C25" s="16"/>
      <c r="D25" s="16"/>
      <c r="E25" s="16"/>
      <c r="F25" s="19"/>
      <c r="G25" s="19"/>
      <c r="H25" s="16">
        <v>10</v>
      </c>
      <c r="I25" s="16" t="s">
        <v>18</v>
      </c>
      <c r="J25" s="48">
        <v>5.4</v>
      </c>
      <c r="K25" s="48">
        <f t="shared" si="1"/>
        <v>54</v>
      </c>
    </row>
    <row r="26" s="4" customFormat="1" ht="70" customHeight="1" spans="2:11">
      <c r="B26" s="16"/>
      <c r="C26" s="16"/>
      <c r="D26" s="16"/>
      <c r="E26" s="16"/>
      <c r="F26" s="19"/>
      <c r="G26" s="19"/>
      <c r="H26" s="16">
        <v>10</v>
      </c>
      <c r="I26" s="16" t="s">
        <v>26</v>
      </c>
      <c r="J26" s="48">
        <v>5.4</v>
      </c>
      <c r="K26" s="48">
        <f t="shared" si="1"/>
        <v>54</v>
      </c>
    </row>
    <row r="27" s="4" customFormat="1" ht="55" customHeight="1" spans="2:11">
      <c r="B27" s="38" t="s">
        <v>30</v>
      </c>
      <c r="C27" s="39"/>
      <c r="D27" s="39"/>
      <c r="E27" s="39"/>
      <c r="F27" s="39"/>
      <c r="G27" s="39"/>
      <c r="H27" s="39"/>
      <c r="I27" s="39"/>
      <c r="J27" s="49"/>
      <c r="K27" s="50">
        <f>SUM(K12:K26)</f>
        <v>1406</v>
      </c>
    </row>
    <row r="28" s="4" customFormat="1" ht="41" customHeight="1" spans="2:11">
      <c r="B28" s="38" t="s">
        <v>31</v>
      </c>
      <c r="C28" s="39"/>
      <c r="D28" s="39"/>
      <c r="E28" s="39"/>
      <c r="F28" s="39"/>
      <c r="G28" s="39"/>
      <c r="H28" s="39"/>
      <c r="I28" s="39"/>
      <c r="J28" s="49"/>
      <c r="K28" s="51">
        <v>1406</v>
      </c>
    </row>
    <row r="29" s="3" customFormat="1" ht="31.5" customHeight="1" spans="2:11">
      <c r="B29" s="40" t="s">
        <v>32</v>
      </c>
      <c r="C29" s="41" t="s">
        <v>33</v>
      </c>
      <c r="D29" s="41"/>
      <c r="E29" s="41"/>
      <c r="F29" s="4"/>
      <c r="G29" s="41"/>
      <c r="H29" s="41"/>
      <c r="J29" s="52"/>
      <c r="K29" s="53"/>
    </row>
    <row r="30" s="3" customFormat="1" ht="18" customHeight="1"/>
    <row r="31" s="3" customFormat="1" ht="18" customHeight="1"/>
    <row r="32" s="3" customFormat="1" ht="18" customHeight="1"/>
    <row r="33" s="3" customFormat="1" ht="18" customHeight="1"/>
    <row r="34" s="3" customFormat="1" ht="18" customHeight="1"/>
    <row r="35" s="3" customFormat="1" ht="18" customHeight="1"/>
    <row r="36" s="3" customFormat="1" ht="18" customHeight="1" spans="6:6">
      <c r="F36" s="42"/>
    </row>
    <row r="37" s="3" customFormat="1" ht="18" customHeight="1" spans="5:5">
      <c r="E37"/>
    </row>
    <row r="38" s="3" customFormat="1" ht="18" customHeight="1"/>
    <row r="39" s="3" customFormat="1" ht="18" customHeight="1"/>
    <row r="40" s="3" customFormat="1" ht="18" customHeight="1"/>
    <row r="41" s="3" customFormat="1" ht="18" customHeight="1"/>
    <row r="42" s="3" customFormat="1" ht="18" customHeight="1"/>
    <row r="43" s="3" customFormat="1" ht="18" customHeight="1"/>
    <row r="44" s="3" customFormat="1" ht="18" customHeight="1"/>
    <row r="45" s="3" customFormat="1" ht="18" customHeight="1"/>
  </sheetData>
  <mergeCells count="23">
    <mergeCell ref="B6:K6"/>
    <mergeCell ref="B7:F7"/>
    <mergeCell ref="G7:I7"/>
    <mergeCell ref="J7:K7"/>
    <mergeCell ref="G8:K8"/>
    <mergeCell ref="G9:H9"/>
    <mergeCell ref="I9:K9"/>
    <mergeCell ref="G10:K10"/>
    <mergeCell ref="B11:D11"/>
    <mergeCell ref="F11:G11"/>
    <mergeCell ref="B27:J27"/>
    <mergeCell ref="B28:J28"/>
    <mergeCell ref="E12:E16"/>
    <mergeCell ref="E17:E22"/>
    <mergeCell ref="E23:E26"/>
    <mergeCell ref="B1:K5"/>
    <mergeCell ref="B8:F10"/>
    <mergeCell ref="B12:D16"/>
    <mergeCell ref="F12:G16"/>
    <mergeCell ref="B17:D22"/>
    <mergeCell ref="F17:G22"/>
    <mergeCell ref="B23:D26"/>
    <mergeCell ref="F23:G26"/>
  </mergeCells>
  <pageMargins left="0.118055555555556" right="0.118055555555556" top="0.196527777777778" bottom="0.0388888888888889" header="0.0784722222222222" footer="0.0784722222222222"/>
  <pageSetup paperSize="9" scale="71" fitToHeight="0" orientation="portrait" horizontalDpi="600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Alon Avrahami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Windows</cp:lastModifiedBy>
  <dcterms:created xsi:type="dcterms:W3CDTF">2019-01-11T11:12:00Z</dcterms:created>
  <dcterms:modified xsi:type="dcterms:W3CDTF">2023-03-15T07:19:32Z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2052-11.1.0.13703</vt:lpwstr>
  </property>
  <property fmtid="{D5CDD505-2E9C-101B-9397-08002B2CF9AE}" pid="3" name="ICV">
    <vt:lpwstr>E7E09287CF214AA9A974301D046D8DA2</vt:lpwstr>
  </property>
</Properties>
</file>